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Y Classes\4320 Revised\2023 Spring\Assignmnets\"/>
    </mc:Choice>
  </mc:AlternateContent>
  <xr:revisionPtr revIDLastSave="0" documentId="13_ncr:1_{54D54C3D-C190-4FDF-926A-B870943EF574}" xr6:coauthVersionLast="47" xr6:coauthVersionMax="47" xr10:uidLastSave="{00000000-0000-0000-0000-000000000000}"/>
  <bookViews>
    <workbookView xWindow="-23148" yWindow="-108" windowWidth="23256" windowHeight="12576" xr2:uid="{3E0E5111-1338-4824-A23F-8BAF19A59A96}"/>
  </bookViews>
  <sheets>
    <sheet name="Bank Rec" sheetId="1" r:id="rId1"/>
    <sheet name="Working Data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F24" i="1"/>
</calcChain>
</file>

<file path=xl/sharedStrings.xml><?xml version="1.0" encoding="utf-8"?>
<sst xmlns="http://schemas.openxmlformats.org/spreadsheetml/2006/main" count="102" uniqueCount="74">
  <si>
    <t>Initial deposit:</t>
  </si>
  <si>
    <t>Checks cleared:</t>
  </si>
  <si>
    <t>Other items on the bank statement:</t>
  </si>
  <si>
    <t>Automatic deduction for insurance payment</t>
  </si>
  <si>
    <t>Charges for new checks</t>
  </si>
  <si>
    <t>Monthly service fee</t>
  </si>
  <si>
    <t>Refund from insurance company for billing error</t>
  </si>
  <si>
    <t>Bank deposits:</t>
  </si>
  <si>
    <t>Checks written:</t>
  </si>
  <si>
    <r>
      <t>Requirement 1.</t>
    </r>
    <r>
      <rPr>
        <sz val="10"/>
        <color rgb="FF000000"/>
        <rFont val="Arial"/>
        <family val="2"/>
      </rPr>
      <t xml:space="preserve"> Prepare a bank reconciliation showing the true cash balance at </t>
    </r>
  </si>
  <si>
    <t xml:space="preserve">June </t>
  </si>
  <si>
    <r>
      <t xml:space="preserve">30. </t>
    </r>
    <r>
      <rPr>
        <sz val="10"/>
        <color rgb="FF008000"/>
        <rFont val="Arial"/>
        <family val="2"/>
      </rPr>
      <t>​(Leave unused cells​ blank.)</t>
    </r>
  </si>
  <si>
    <t>Anova Company</t>
  </si>
  <si>
    <t>Bank Reconciliation</t>
  </si>
  <si>
    <t>Balance per bank statement, June 30</t>
  </si>
  <si>
    <t>Add:</t>
  </si>
  <si>
    <t>Deposits in transit</t>
  </si>
  <si>
    <t>Less:</t>
  </si>
  <si>
    <t>Outstanding checks</t>
  </si>
  <si>
    <t>True cash balance, June 30</t>
  </si>
  <si>
    <t>Part 2</t>
  </si>
  <si>
    <t>Balance per books, June 30</t>
  </si>
  <si>
    <t>Error</t>
  </si>
  <si>
    <t>Insurance payment</t>
  </si>
  <si>
    <t>Charges for check</t>
  </si>
  <si>
    <t>Service fee</t>
  </si>
  <si>
    <t>Balance per Anova’s books 6/30/2022</t>
  </si>
  <si>
    <t>Balance per bank statement 6/30/2022</t>
  </si>
  <si>
    <t>06-30-2022 Balance</t>
  </si>
  <si>
    <t>Deposits In transit</t>
  </si>
  <si>
    <t>Checks Outstanding</t>
  </si>
  <si>
    <t>Note:  bank made no errors</t>
  </si>
  <si>
    <t>Debit memos</t>
  </si>
  <si>
    <t>Credit memos</t>
  </si>
  <si>
    <t>Add</t>
  </si>
  <si>
    <t>Less</t>
  </si>
  <si>
    <t>Bank Statement</t>
  </si>
  <si>
    <t>Anova Company Books</t>
  </si>
  <si>
    <t>True Bank Balance 06-30-2022</t>
  </si>
  <si>
    <t xml:space="preserve">Bank Statement  </t>
  </si>
  <si>
    <t>Transaction Type</t>
  </si>
  <si>
    <t>Check #101</t>
  </si>
  <si>
    <t>Check #102</t>
  </si>
  <si>
    <t>Check #103</t>
  </si>
  <si>
    <t>Check #104</t>
  </si>
  <si>
    <t>Check #105</t>
  </si>
  <si>
    <t>Check #107</t>
  </si>
  <si>
    <t>Check #106</t>
  </si>
  <si>
    <t>Deposit 6/1/2022</t>
  </si>
  <si>
    <t>Deposit 6/5/2022</t>
  </si>
  <si>
    <t>Check #108</t>
  </si>
  <si>
    <t>Deposit 6/8/2022</t>
  </si>
  <si>
    <t>Check #109</t>
  </si>
  <si>
    <t>Deposit 6/15/2022</t>
  </si>
  <si>
    <t>Check #110</t>
  </si>
  <si>
    <t>Deposit 6/20/2022</t>
  </si>
  <si>
    <t>Deposit 6/23/2022</t>
  </si>
  <si>
    <t>Deposit 6/28/2022</t>
  </si>
  <si>
    <t>Deposit 6/29/2022</t>
  </si>
  <si>
    <t>Deposit 6/30/2022</t>
  </si>
  <si>
    <t>Deposits</t>
  </si>
  <si>
    <t>EFT to Texas Energy</t>
  </si>
  <si>
    <t>Charges for new checks (06-02)</t>
  </si>
  <si>
    <t>EFT from Pegs Restaurant (06-23)</t>
  </si>
  <si>
    <t>#235</t>
  </si>
  <si>
    <t>#237</t>
  </si>
  <si>
    <t>#236</t>
  </si>
  <si>
    <t>#239</t>
  </si>
  <si>
    <t>#240</t>
  </si>
  <si>
    <t>#238</t>
  </si>
  <si>
    <t>#241</t>
  </si>
  <si>
    <t>Monthly service fee (06-30)</t>
  </si>
  <si>
    <t>NSF check 239</t>
  </si>
  <si>
    <t>Anova True Book Balance 06-30-2022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</si>
</sst>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3" formatCode="_(* #,##0.00_);_(* \(#,##0.00\);_(* &quot;-&quot;??_);_(@_)"/>
    <numFmt numFmtId="164" formatCode="0.00_);[Red]\(0.00\)"/>
    <numFmt numFmtId="165" formatCode="[$-409]d\-mmm\-yy;@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8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4D4D4D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doubleAccounting"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E9F3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3">
    <xf numFmtId="0" fontId="0" fillId="0" borderId="0" xfId="0"/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8" fontId="4" fillId="3" borderId="0" xfId="0" applyNumberFormat="1" applyFont="1" applyFill="1" applyAlignment="1">
      <alignment horizontal="right" vertical="center" wrapText="1" inden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4" fontId="4" fillId="3" borderId="0" xfId="0" applyNumberFormat="1" applyFont="1" applyFill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8" fontId="4" fillId="3" borderId="4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16" fontId="7" fillId="0" borderId="0" xfId="0" applyNumberFormat="1" applyFont="1" applyAlignment="1">
      <alignment horizontal="left" vertical="center"/>
    </xf>
    <xf numFmtId="8" fontId="7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8" fontId="9" fillId="0" borderId="0" xfId="0" applyNumberFormat="1" applyFont="1" applyAlignment="1">
      <alignment horizontal="right" vertical="center" indent="1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13" fillId="0" borderId="0" xfId="0" applyFont="1"/>
    <xf numFmtId="0" fontId="13" fillId="0" borderId="0" xfId="0" applyFont="1" applyAlignment="1">
      <alignment horizontal="left" vertical="center"/>
    </xf>
    <xf numFmtId="16" fontId="13" fillId="0" borderId="0" xfId="0" applyNumberFormat="1" applyFont="1" applyAlignment="1">
      <alignment horizontal="left" vertical="center"/>
    </xf>
    <xf numFmtId="8" fontId="13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/>
    </xf>
    <xf numFmtId="0" fontId="14" fillId="0" borderId="0" xfId="0" applyFont="1"/>
    <xf numFmtId="8" fontId="13" fillId="0" borderId="0" xfId="0" applyNumberFormat="1" applyFont="1"/>
    <xf numFmtId="164" fontId="4" fillId="0" borderId="0" xfId="0" applyNumberFormat="1" applyFont="1"/>
    <xf numFmtId="43" fontId="13" fillId="0" borderId="0" xfId="1" applyFont="1"/>
    <xf numFmtId="8" fontId="13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165" fontId="0" fillId="0" borderId="0" xfId="0" applyNumberFormat="1"/>
    <xf numFmtId="8" fontId="0" fillId="0" borderId="0" xfId="0" applyNumberFormat="1"/>
    <xf numFmtId="8" fontId="0" fillId="0" borderId="5" xfId="0" applyNumberFormat="1" applyBorder="1"/>
    <xf numFmtId="0" fontId="17" fillId="0" borderId="0" xfId="0" applyFont="1"/>
    <xf numFmtId="16" fontId="18" fillId="0" borderId="0" xfId="0" applyNumberFormat="1" applyFont="1" applyAlignment="1">
      <alignment horizontal="left" vertical="center"/>
    </xf>
    <xf numFmtId="166" fontId="13" fillId="0" borderId="0" xfId="0" applyNumberFormat="1" applyFont="1"/>
    <xf numFmtId="166" fontId="18" fillId="0" borderId="0" xfId="0" applyNumberFormat="1" applyFont="1"/>
    <xf numFmtId="8" fontId="14" fillId="0" borderId="0" xfId="0" applyNumberFormat="1" applyFont="1" applyAlignment="1">
      <alignment horizontal="right" vertical="center" indent="1"/>
    </xf>
    <xf numFmtId="8" fontId="18" fillId="0" borderId="0" xfId="0" applyNumberFormat="1" applyFont="1" applyAlignment="1">
      <alignment horizontal="right" vertical="center" indent="1"/>
    </xf>
    <xf numFmtId="8" fontId="18" fillId="0" borderId="0" xfId="0" applyNumberFormat="1" applyFont="1" applyAlignment="1"/>
    <xf numFmtId="8" fontId="13" fillId="0" borderId="0" xfId="0" applyNumberFormat="1" applyFont="1" applyBorder="1" applyAlignment="1">
      <alignment vertical="center"/>
    </xf>
    <xf numFmtId="8" fontId="7" fillId="0" borderId="0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left" indent="2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" fontId="5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8" fontId="13" fillId="0" borderId="0" xfId="0" applyNumberFormat="1" applyFont="1" applyBorder="1" applyAlignment="1">
      <alignment horizontal="right" vertical="center" indent="1"/>
    </xf>
    <xf numFmtId="8" fontId="13" fillId="0" borderId="6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11"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10BFBF6A-555F-417B-A102-C7A349252C5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A04A-2A0A-4F62-BD39-6C1C99D340B5}">
  <dimension ref="A1:J50"/>
  <sheetViews>
    <sheetView tabSelected="1" workbookViewId="0">
      <selection activeCell="B13" sqref="B13"/>
    </sheetView>
  </sheetViews>
  <sheetFormatPr defaultRowHeight="15" x14ac:dyDescent="0.25"/>
  <cols>
    <col min="1" max="1" width="9.85546875" bestFit="1" customWidth="1"/>
    <col min="2" max="2" width="52.7109375" bestFit="1" customWidth="1"/>
    <col min="3" max="3" width="19.28515625" bestFit="1" customWidth="1"/>
    <col min="5" max="5" width="43" bestFit="1" customWidth="1"/>
    <col min="6" max="6" width="14.85546875" bestFit="1" customWidth="1"/>
    <col min="8" max="8" width="43" bestFit="1" customWidth="1"/>
    <col min="9" max="9" width="13.5703125" customWidth="1"/>
    <col min="10" max="10" width="14.85546875" bestFit="1" customWidth="1"/>
  </cols>
  <sheetData>
    <row r="1" spans="1:10" x14ac:dyDescent="0.25">
      <c r="I1" s="44"/>
    </row>
    <row r="2" spans="1:10" ht="28.5" x14ac:dyDescent="0.45">
      <c r="B2" s="22" t="s">
        <v>36</v>
      </c>
      <c r="C2" s="22"/>
      <c r="D2" s="22"/>
      <c r="E2" s="22" t="s">
        <v>37</v>
      </c>
      <c r="H2" s="23" t="s">
        <v>39</v>
      </c>
    </row>
    <row r="3" spans="1:10" ht="15.75" x14ac:dyDescent="0.25">
      <c r="A3" s="16"/>
      <c r="B3" s="26" t="s">
        <v>0</v>
      </c>
      <c r="C3" s="25"/>
      <c r="E3" s="20" t="s">
        <v>7</v>
      </c>
      <c r="F3" s="16"/>
      <c r="H3" s="34" t="s">
        <v>28</v>
      </c>
      <c r="I3" s="35"/>
      <c r="J3" s="38"/>
    </row>
    <row r="4" spans="1:10" ht="15.75" x14ac:dyDescent="0.25">
      <c r="A4" s="16"/>
      <c r="B4" s="27">
        <v>44714</v>
      </c>
      <c r="C4" s="28">
        <v>33000</v>
      </c>
      <c r="E4" s="18">
        <v>44714</v>
      </c>
      <c r="F4" s="19">
        <v>33000</v>
      </c>
      <c r="H4" s="25"/>
      <c r="I4" s="25"/>
      <c r="J4" s="25"/>
    </row>
    <row r="5" spans="1:10" ht="15.75" x14ac:dyDescent="0.25">
      <c r="A5" s="16"/>
      <c r="B5" s="25"/>
      <c r="C5" s="25"/>
      <c r="E5" s="18">
        <v>44720</v>
      </c>
      <c r="F5" s="19">
        <v>990</v>
      </c>
      <c r="H5" s="34" t="s">
        <v>15</v>
      </c>
      <c r="I5" s="25"/>
      <c r="J5" s="25"/>
    </row>
    <row r="6" spans="1:10" ht="15.75" x14ac:dyDescent="0.25">
      <c r="A6" s="16"/>
      <c r="B6" s="29" t="s">
        <v>60</v>
      </c>
      <c r="C6" s="25"/>
      <c r="E6" s="18">
        <v>44727</v>
      </c>
      <c r="F6" s="19">
        <v>19000</v>
      </c>
      <c r="H6" s="25" t="s">
        <v>29</v>
      </c>
      <c r="I6" s="25"/>
      <c r="J6" s="25"/>
    </row>
    <row r="7" spans="1:10" ht="15.75" x14ac:dyDescent="0.25">
      <c r="A7" s="16"/>
      <c r="B7" s="27"/>
      <c r="E7" s="18">
        <v>44732</v>
      </c>
      <c r="F7" s="19">
        <v>50000</v>
      </c>
      <c r="H7" s="41"/>
      <c r="J7" s="25"/>
    </row>
    <row r="8" spans="1:10" ht="15.75" x14ac:dyDescent="0.25">
      <c r="A8" s="16"/>
      <c r="B8" s="27">
        <v>44720</v>
      </c>
      <c r="C8" s="28">
        <v>900</v>
      </c>
      <c r="E8" s="18">
        <v>44742</v>
      </c>
      <c r="F8" s="52">
        <v>1770</v>
      </c>
      <c r="H8" s="41"/>
      <c r="J8" s="35"/>
    </row>
    <row r="9" spans="1:10" ht="15.75" x14ac:dyDescent="0.25">
      <c r="A9" s="16"/>
      <c r="B9" s="27">
        <v>44727</v>
      </c>
      <c r="C9" s="28">
        <v>19000</v>
      </c>
      <c r="E9" s="18"/>
      <c r="F9" s="19"/>
      <c r="H9" s="16"/>
      <c r="I9" s="25"/>
      <c r="J9" s="25"/>
    </row>
    <row r="10" spans="1:10" ht="15.75" x14ac:dyDescent="0.25">
      <c r="A10" s="16"/>
      <c r="B10" s="27">
        <v>44732</v>
      </c>
      <c r="C10" s="61">
        <v>50000</v>
      </c>
      <c r="E10" s="18"/>
      <c r="F10" s="19"/>
      <c r="H10" s="34" t="s">
        <v>17</v>
      </c>
      <c r="I10" s="25"/>
      <c r="J10" s="25"/>
    </row>
    <row r="11" spans="1:10" ht="18" x14ac:dyDescent="0.25">
      <c r="A11" s="16"/>
      <c r="B11" s="45"/>
      <c r="C11" s="49"/>
      <c r="E11" s="18"/>
      <c r="F11" s="19"/>
      <c r="H11" s="25" t="s">
        <v>30</v>
      </c>
      <c r="I11" s="25"/>
      <c r="J11" s="25"/>
    </row>
    <row r="12" spans="1:10" ht="18" x14ac:dyDescent="0.25">
      <c r="A12" s="16"/>
      <c r="B12" s="45"/>
      <c r="C12" s="28"/>
      <c r="E12" s="18"/>
      <c r="F12" s="19"/>
      <c r="J12" s="25"/>
    </row>
    <row r="13" spans="1:10" ht="15.75" x14ac:dyDescent="0.25">
      <c r="A13" s="16"/>
      <c r="B13" s="25"/>
      <c r="C13" s="25"/>
      <c r="E13" s="16"/>
      <c r="F13" s="16"/>
      <c r="H13" s="41"/>
      <c r="J13" s="25"/>
    </row>
    <row r="14" spans="1:10" ht="15.75" x14ac:dyDescent="0.25">
      <c r="A14" s="16"/>
      <c r="B14" s="29" t="s">
        <v>1</v>
      </c>
      <c r="C14" s="25"/>
      <c r="E14" s="17" t="s">
        <v>8</v>
      </c>
      <c r="F14" s="16"/>
      <c r="H14" s="41"/>
      <c r="J14" s="25"/>
    </row>
    <row r="15" spans="1:10" ht="15.75" x14ac:dyDescent="0.25">
      <c r="A15" s="16"/>
      <c r="B15" s="26" t="s">
        <v>64</v>
      </c>
      <c r="C15" s="38">
        <v>2400</v>
      </c>
      <c r="E15" s="17" t="s">
        <v>64</v>
      </c>
      <c r="F15" s="19">
        <v>2400</v>
      </c>
      <c r="H15" s="41"/>
    </row>
    <row r="16" spans="1:10" ht="15.75" x14ac:dyDescent="0.25">
      <c r="A16" s="16"/>
      <c r="B16" s="26" t="s">
        <v>65</v>
      </c>
      <c r="C16" s="38">
        <v>1500</v>
      </c>
      <c r="E16" s="17" t="s">
        <v>66</v>
      </c>
      <c r="F16" s="19">
        <v>2900</v>
      </c>
      <c r="H16" s="41"/>
      <c r="J16" s="35"/>
    </row>
    <row r="17" spans="1:10" ht="18" x14ac:dyDescent="0.25">
      <c r="A17" s="16"/>
      <c r="B17" s="26" t="s">
        <v>66</v>
      </c>
      <c r="C17" s="38">
        <v>2900</v>
      </c>
      <c r="E17" s="17" t="s">
        <v>65</v>
      </c>
      <c r="F17" s="19">
        <v>1500</v>
      </c>
      <c r="H17" s="17"/>
      <c r="I17" s="21"/>
      <c r="J17" s="25"/>
    </row>
    <row r="18" spans="1:10" ht="16.5" thickBot="1" x14ac:dyDescent="0.3">
      <c r="A18" s="16"/>
      <c r="B18" s="26" t="s">
        <v>67</v>
      </c>
      <c r="C18" s="51">
        <v>2000</v>
      </c>
      <c r="E18" s="17" t="s">
        <v>69</v>
      </c>
      <c r="F18" s="19">
        <v>400</v>
      </c>
      <c r="H18" s="34" t="s">
        <v>38</v>
      </c>
      <c r="I18" s="43"/>
      <c r="J18" s="35"/>
    </row>
    <row r="19" spans="1:10" ht="16.5" thickTop="1" x14ac:dyDescent="0.25">
      <c r="A19" s="16"/>
      <c r="B19" s="26"/>
      <c r="C19" s="51"/>
      <c r="E19" s="17" t="s">
        <v>67</v>
      </c>
      <c r="F19" s="19">
        <v>2000</v>
      </c>
      <c r="H19" s="25"/>
      <c r="I19" s="25"/>
      <c r="J19" s="24"/>
    </row>
    <row r="20" spans="1:10" ht="21" x14ac:dyDescent="0.25">
      <c r="A20" s="16"/>
      <c r="B20" s="25"/>
      <c r="C20" s="47"/>
      <c r="E20" s="17" t="s">
        <v>68</v>
      </c>
      <c r="F20" s="19">
        <v>300</v>
      </c>
      <c r="H20" s="33" t="s">
        <v>37</v>
      </c>
      <c r="J20" s="24"/>
    </row>
    <row r="21" spans="1:10" ht="15.75" x14ac:dyDescent="0.25">
      <c r="A21" s="16"/>
      <c r="B21" s="29" t="s">
        <v>2</v>
      </c>
      <c r="C21" s="25"/>
      <c r="E21" s="17" t="s">
        <v>70</v>
      </c>
      <c r="F21" s="19">
        <v>375</v>
      </c>
      <c r="H21" s="29" t="s">
        <v>26</v>
      </c>
      <c r="I21" s="42"/>
      <c r="J21" s="28"/>
    </row>
    <row r="22" spans="1:10" ht="15.75" x14ac:dyDescent="0.25">
      <c r="A22" s="16"/>
      <c r="B22" s="30"/>
      <c r="C22" s="25"/>
      <c r="E22" s="17"/>
      <c r="F22" s="19"/>
      <c r="H22" s="34" t="s">
        <v>34</v>
      </c>
      <c r="I22" s="25"/>
      <c r="J22" s="24"/>
    </row>
    <row r="23" spans="1:10" ht="15.75" x14ac:dyDescent="0.25">
      <c r="A23" s="16"/>
      <c r="B23" s="29" t="s">
        <v>32</v>
      </c>
      <c r="C23" s="25"/>
      <c r="E23" s="17"/>
      <c r="F23" s="19"/>
      <c r="J23" s="37"/>
    </row>
    <row r="24" spans="1:10" ht="15.75" x14ac:dyDescent="0.25">
      <c r="A24" s="27">
        <v>44713</v>
      </c>
      <c r="B24" s="31" t="s">
        <v>61</v>
      </c>
      <c r="C24" s="38">
        <v>130</v>
      </c>
      <c r="E24" s="29" t="s">
        <v>26</v>
      </c>
      <c r="F24" s="48">
        <f>SUM(F4:F8)-SUM(F15:F21)</f>
        <v>94885</v>
      </c>
      <c r="H24" s="25"/>
      <c r="I24" s="37"/>
      <c r="J24" s="24"/>
    </row>
    <row r="25" spans="1:10" ht="15.75" x14ac:dyDescent="0.25">
      <c r="A25" s="27">
        <v>44722</v>
      </c>
      <c r="B25" s="31" t="s">
        <v>62</v>
      </c>
      <c r="C25" s="38">
        <v>10</v>
      </c>
      <c r="E25" s="16"/>
      <c r="F25" s="16"/>
      <c r="J25" s="24"/>
    </row>
    <row r="26" spans="1:10" ht="15.75" x14ac:dyDescent="0.25">
      <c r="A26" s="27">
        <v>44737</v>
      </c>
      <c r="B26" s="53" t="s">
        <v>72</v>
      </c>
      <c r="C26" s="46">
        <v>250</v>
      </c>
      <c r="H26" s="34" t="s">
        <v>35</v>
      </c>
      <c r="I26" s="37"/>
      <c r="J26" s="24"/>
    </row>
    <row r="27" spans="1:10" x14ac:dyDescent="0.25">
      <c r="A27" s="27">
        <v>44742</v>
      </c>
      <c r="B27" s="31" t="s">
        <v>71</v>
      </c>
      <c r="C27" s="51">
        <v>25</v>
      </c>
      <c r="J27" s="24"/>
    </row>
    <row r="28" spans="1:10" ht="18" x14ac:dyDescent="0.25">
      <c r="A28" s="25"/>
      <c r="C28" s="50"/>
      <c r="J28" s="24"/>
    </row>
    <row r="29" spans="1:10" ht="15.75" x14ac:dyDescent="0.25">
      <c r="A29" s="27">
        <v>44717</v>
      </c>
      <c r="B29" s="29" t="s">
        <v>33</v>
      </c>
      <c r="C29" s="25"/>
      <c r="J29" s="36"/>
    </row>
    <row r="30" spans="1:10" ht="16.5" thickBot="1" x14ac:dyDescent="0.3">
      <c r="A30" s="16"/>
      <c r="B30" s="31" t="s">
        <v>63</v>
      </c>
      <c r="C30" s="62">
        <v>350</v>
      </c>
    </row>
    <row r="31" spans="1:10" ht="18.75" thickTop="1" x14ac:dyDescent="0.25">
      <c r="B31" s="32" t="s">
        <v>27</v>
      </c>
      <c r="C31" s="49">
        <f>SUM(C4:C10)-SUM(C15:C27)+C30</f>
        <v>94035</v>
      </c>
      <c r="J31" s="35"/>
    </row>
    <row r="32" spans="1:10" ht="29.25" thickBot="1" x14ac:dyDescent="0.5">
      <c r="B32" s="22" t="s">
        <v>31</v>
      </c>
      <c r="H32" s="34" t="s">
        <v>73</v>
      </c>
      <c r="I32" s="43"/>
    </row>
    <row r="33" spans="5:5" ht="15.75" thickTop="1" x14ac:dyDescent="0.25"/>
    <row r="35" spans="5:5" x14ac:dyDescent="0.25">
      <c r="E35" s="2"/>
    </row>
    <row r="45" spans="5:5" x14ac:dyDescent="0.25">
      <c r="E45" s="1"/>
    </row>
    <row r="50" spans="2:2" x14ac:dyDescent="0.25">
      <c r="B5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891A-D572-4C2A-900D-2A3CFB9B7E94}">
  <dimension ref="A1:E26"/>
  <sheetViews>
    <sheetView topLeftCell="A4" workbookViewId="0">
      <selection activeCell="D5" sqref="D5"/>
    </sheetView>
  </sheetViews>
  <sheetFormatPr defaultRowHeight="15" x14ac:dyDescent="0.25"/>
  <cols>
    <col min="1" max="1" width="21.42578125" bestFit="1" customWidth="1"/>
    <col min="2" max="2" width="8" bestFit="1" customWidth="1"/>
    <col min="4" max="4" width="44.5703125" bestFit="1" customWidth="1"/>
    <col min="5" max="5" width="8" bestFit="1" customWidth="1"/>
  </cols>
  <sheetData>
    <row r="1" spans="1:5" ht="15.75" x14ac:dyDescent="0.25">
      <c r="A1" s="54" t="s">
        <v>12</v>
      </c>
      <c r="B1" s="54"/>
      <c r="C1" s="54"/>
      <c r="D1" s="54"/>
      <c r="E1" s="54"/>
    </row>
    <row r="2" spans="1:5" ht="15.75" x14ac:dyDescent="0.25">
      <c r="A2" s="54" t="s">
        <v>13</v>
      </c>
      <c r="B2" s="54"/>
      <c r="C2" s="54"/>
      <c r="D2" s="54"/>
      <c r="E2" s="54"/>
    </row>
    <row r="3" spans="1:5" ht="15.75" x14ac:dyDescent="0.25">
      <c r="A3" s="55">
        <v>44742</v>
      </c>
      <c r="B3" s="55"/>
      <c r="C3" s="55"/>
      <c r="D3" s="55"/>
      <c r="E3" s="55"/>
    </row>
    <row r="5" spans="1:5" x14ac:dyDescent="0.25">
      <c r="A5" s="39" t="s">
        <v>37</v>
      </c>
      <c r="D5" s="39" t="s">
        <v>36</v>
      </c>
    </row>
    <row r="7" spans="1:5" x14ac:dyDescent="0.25">
      <c r="A7" s="40" t="s">
        <v>40</v>
      </c>
      <c r="D7" s="40" t="s">
        <v>40</v>
      </c>
    </row>
    <row r="8" spans="1:5" x14ac:dyDescent="0.25">
      <c r="A8" t="s">
        <v>41</v>
      </c>
      <c r="B8">
        <v>1250.45</v>
      </c>
      <c r="D8" t="s">
        <v>41</v>
      </c>
      <c r="E8">
        <v>1250.45</v>
      </c>
    </row>
    <row r="9" spans="1:5" x14ac:dyDescent="0.25">
      <c r="A9" t="s">
        <v>42</v>
      </c>
      <c r="B9">
        <v>345.82</v>
      </c>
      <c r="D9" t="s">
        <v>42</v>
      </c>
      <c r="E9">
        <v>345.82</v>
      </c>
    </row>
    <row r="10" spans="1:5" x14ac:dyDescent="0.25">
      <c r="A10" t="s">
        <v>43</v>
      </c>
      <c r="B10">
        <v>244.5</v>
      </c>
      <c r="D10" t="s">
        <v>43</v>
      </c>
      <c r="E10">
        <v>244.5</v>
      </c>
    </row>
    <row r="11" spans="1:5" x14ac:dyDescent="0.25">
      <c r="A11" t="s">
        <v>44</v>
      </c>
      <c r="B11">
        <v>2500.4499999999998</v>
      </c>
      <c r="D11" t="s">
        <v>45</v>
      </c>
      <c r="E11">
        <v>150.47</v>
      </c>
    </row>
    <row r="12" spans="1:5" x14ac:dyDescent="0.25">
      <c r="A12" t="s">
        <v>45</v>
      </c>
      <c r="B12">
        <v>150.47</v>
      </c>
      <c r="D12" t="s">
        <v>46</v>
      </c>
      <c r="E12">
        <v>1194.5</v>
      </c>
    </row>
    <row r="13" spans="1:5" x14ac:dyDescent="0.25">
      <c r="A13" s="41" t="s">
        <v>47</v>
      </c>
      <c r="B13">
        <v>423.5</v>
      </c>
      <c r="D13" t="s">
        <v>48</v>
      </c>
      <c r="E13">
        <v>7500</v>
      </c>
    </row>
    <row r="14" spans="1:5" x14ac:dyDescent="0.25">
      <c r="A14" s="41" t="s">
        <v>46</v>
      </c>
      <c r="B14">
        <v>1194.5</v>
      </c>
      <c r="D14" t="s">
        <v>49</v>
      </c>
      <c r="E14">
        <v>3500.5</v>
      </c>
    </row>
    <row r="15" spans="1:5" x14ac:dyDescent="0.25">
      <c r="A15" s="41" t="s">
        <v>50</v>
      </c>
      <c r="B15">
        <v>825.8</v>
      </c>
      <c r="D15" t="s">
        <v>51</v>
      </c>
      <c r="E15">
        <v>5796.8</v>
      </c>
    </row>
    <row r="16" spans="1:5" x14ac:dyDescent="0.25">
      <c r="A16" s="41" t="s">
        <v>52</v>
      </c>
      <c r="B16">
        <v>231.6</v>
      </c>
      <c r="D16" t="s">
        <v>53</v>
      </c>
      <c r="E16">
        <v>3470.56</v>
      </c>
    </row>
    <row r="17" spans="1:5" x14ac:dyDescent="0.25">
      <c r="A17" s="41" t="s">
        <v>54</v>
      </c>
      <c r="B17">
        <v>2350</v>
      </c>
      <c r="D17" t="s">
        <v>55</v>
      </c>
      <c r="E17">
        <v>5460.5</v>
      </c>
    </row>
    <row r="18" spans="1:5" x14ac:dyDescent="0.25">
      <c r="A18" s="41" t="s">
        <v>48</v>
      </c>
      <c r="B18">
        <v>7500</v>
      </c>
      <c r="D18" t="s">
        <v>56</v>
      </c>
      <c r="E18">
        <v>2565.4499999999998</v>
      </c>
    </row>
    <row r="19" spans="1:5" x14ac:dyDescent="0.25">
      <c r="A19" s="41" t="s">
        <v>49</v>
      </c>
      <c r="B19">
        <v>3500.5</v>
      </c>
      <c r="D19" t="s">
        <v>57</v>
      </c>
      <c r="E19">
        <v>3504.84</v>
      </c>
    </row>
    <row r="20" spans="1:5" x14ac:dyDescent="0.25">
      <c r="A20" s="41" t="s">
        <v>51</v>
      </c>
      <c r="B20">
        <v>5796.8</v>
      </c>
      <c r="D20" t="s">
        <v>3</v>
      </c>
      <c r="E20">
        <v>256</v>
      </c>
    </row>
    <row r="21" spans="1:5" x14ac:dyDescent="0.25">
      <c r="A21" s="41" t="s">
        <v>53</v>
      </c>
      <c r="B21">
        <v>3470.56</v>
      </c>
      <c r="D21" t="s">
        <v>4</v>
      </c>
      <c r="E21">
        <v>42.3</v>
      </c>
    </row>
    <row r="22" spans="1:5" x14ac:dyDescent="0.25">
      <c r="A22" s="41" t="s">
        <v>55</v>
      </c>
      <c r="B22">
        <v>5460.5</v>
      </c>
      <c r="D22" t="s">
        <v>5</v>
      </c>
      <c r="E22">
        <v>35</v>
      </c>
    </row>
    <row r="23" spans="1:5" x14ac:dyDescent="0.25">
      <c r="A23" s="41" t="s">
        <v>56</v>
      </c>
      <c r="B23">
        <v>2565.4499999999998</v>
      </c>
      <c r="D23" t="s">
        <v>6</v>
      </c>
      <c r="E23">
        <v>4.5</v>
      </c>
    </row>
    <row r="24" spans="1:5" x14ac:dyDescent="0.25">
      <c r="A24" s="41" t="s">
        <v>57</v>
      </c>
      <c r="B24">
        <v>3540.84</v>
      </c>
    </row>
    <row r="25" spans="1:5" x14ac:dyDescent="0.25">
      <c r="A25" s="41" t="s">
        <v>58</v>
      </c>
      <c r="B25">
        <v>1345.9</v>
      </c>
    </row>
    <row r="26" spans="1:5" x14ac:dyDescent="0.25">
      <c r="A26" s="41" t="s">
        <v>59</v>
      </c>
      <c r="B26">
        <v>3560.75</v>
      </c>
    </row>
  </sheetData>
  <mergeCells count="3">
    <mergeCell ref="A1:E1"/>
    <mergeCell ref="A2:E2"/>
    <mergeCell ref="A3:E3"/>
  </mergeCells>
  <conditionalFormatting sqref="B8:B26 E8:E23">
    <cfRule type="uniqueValues" dxfId="6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298A-62E1-4758-9D7B-66F135615C70}">
  <dimension ref="A1:C21"/>
  <sheetViews>
    <sheetView topLeftCell="A11" workbookViewId="0">
      <selection activeCell="E6" sqref="E6"/>
    </sheetView>
  </sheetViews>
  <sheetFormatPr defaultRowHeight="15" x14ac:dyDescent="0.25"/>
  <cols>
    <col min="1" max="1" width="24.7109375" customWidth="1"/>
    <col min="2" max="2" width="29.28515625" customWidth="1"/>
    <col min="3" max="3" width="13.28515625" bestFit="1" customWidth="1"/>
  </cols>
  <sheetData>
    <row r="1" spans="1:3" ht="140.25" x14ac:dyDescent="0.25">
      <c r="A1" s="3" t="s">
        <v>9</v>
      </c>
    </row>
    <row r="2" spans="1:3" x14ac:dyDescent="0.25">
      <c r="A2" s="4" t="s">
        <v>10</v>
      </c>
    </row>
    <row r="3" spans="1:3" ht="26.25" thickBot="1" x14ac:dyDescent="0.3">
      <c r="A3" s="5" t="s">
        <v>11</v>
      </c>
    </row>
    <row r="4" spans="1:3" ht="15.75" thickTop="1" x14ac:dyDescent="0.25">
      <c r="A4" s="57" t="s">
        <v>12</v>
      </c>
      <c r="B4" s="57"/>
      <c r="C4" s="57"/>
    </row>
    <row r="5" spans="1:3" ht="15" customHeight="1" x14ac:dyDescent="0.25">
      <c r="A5" s="58" t="s">
        <v>13</v>
      </c>
      <c r="B5" s="58"/>
      <c r="C5" s="58"/>
    </row>
    <row r="6" spans="1:3" ht="15.75" thickBot="1" x14ac:dyDescent="0.3">
      <c r="A6" s="59">
        <v>44742</v>
      </c>
      <c r="B6" s="59"/>
      <c r="C6" s="59"/>
    </row>
    <row r="7" spans="1:3" ht="42.75" customHeight="1" thickTop="1" x14ac:dyDescent="0.25">
      <c r="A7" s="60" t="s">
        <v>14</v>
      </c>
      <c r="B7" s="60"/>
      <c r="C7" s="7">
        <v>28320.11</v>
      </c>
    </row>
    <row r="8" spans="1:3" x14ac:dyDescent="0.25">
      <c r="A8" s="6" t="s">
        <v>15</v>
      </c>
      <c r="B8" s="8"/>
      <c r="C8" s="9"/>
    </row>
    <row r="9" spans="1:3" ht="42.75" x14ac:dyDescent="0.25">
      <c r="A9" s="10"/>
      <c r="B9" s="8" t="s">
        <v>16</v>
      </c>
      <c r="C9" s="11">
        <v>4906.6499999999996</v>
      </c>
    </row>
    <row r="10" spans="1:3" x14ac:dyDescent="0.25">
      <c r="A10" s="6" t="s">
        <v>17</v>
      </c>
      <c r="B10" s="8"/>
      <c r="C10" s="9"/>
    </row>
    <row r="11" spans="1:3" ht="43.5" thickBot="1" x14ac:dyDescent="0.3">
      <c r="A11" s="10"/>
      <c r="B11" s="8" t="s">
        <v>18</v>
      </c>
      <c r="C11" s="12">
        <v>-6331.35</v>
      </c>
    </row>
    <row r="12" spans="1:3" ht="28.5" customHeight="1" thickBot="1" x14ac:dyDescent="0.3">
      <c r="A12" s="56" t="s">
        <v>19</v>
      </c>
      <c r="B12" s="56"/>
      <c r="C12" s="13">
        <v>26895.41</v>
      </c>
    </row>
    <row r="13" spans="1:3" ht="15.75" thickTop="1" x14ac:dyDescent="0.25">
      <c r="A13" s="14" t="s">
        <v>20</v>
      </c>
    </row>
    <row r="14" spans="1:3" ht="28.5" customHeight="1" x14ac:dyDescent="0.25">
      <c r="A14" s="56" t="s">
        <v>21</v>
      </c>
      <c r="B14" s="56"/>
      <c r="C14" s="7">
        <v>27224.21</v>
      </c>
    </row>
    <row r="15" spans="1:3" x14ac:dyDescent="0.25">
      <c r="A15" s="6" t="s">
        <v>15</v>
      </c>
      <c r="B15" s="8"/>
      <c r="C15" s="9"/>
    </row>
    <row r="16" spans="1:3" x14ac:dyDescent="0.25">
      <c r="A16" s="10"/>
      <c r="B16" s="8" t="s">
        <v>22</v>
      </c>
      <c r="C16" s="9">
        <v>4.5</v>
      </c>
    </row>
    <row r="17" spans="1:3" ht="42.75" x14ac:dyDescent="0.25">
      <c r="A17" s="6" t="s">
        <v>17</v>
      </c>
      <c r="B17" s="8" t="s">
        <v>23</v>
      </c>
      <c r="C17" s="9">
        <v>-256</v>
      </c>
    </row>
    <row r="18" spans="1:3" ht="42.75" x14ac:dyDescent="0.25">
      <c r="A18" s="10"/>
      <c r="B18" s="8" t="s">
        <v>24</v>
      </c>
      <c r="C18" s="9">
        <v>-42.3</v>
      </c>
    </row>
    <row r="19" spans="1:3" ht="29.25" thickBot="1" x14ac:dyDescent="0.3">
      <c r="A19" s="10"/>
      <c r="B19" s="8" t="s">
        <v>25</v>
      </c>
      <c r="C19" s="15">
        <v>-35</v>
      </c>
    </row>
    <row r="20" spans="1:3" ht="28.5" customHeight="1" thickBot="1" x14ac:dyDescent="0.3">
      <c r="A20" s="56" t="s">
        <v>19</v>
      </c>
      <c r="B20" s="56"/>
      <c r="C20" s="13">
        <v>26895.41</v>
      </c>
    </row>
    <row r="21" spans="1:3" ht="15.75" thickTop="1" x14ac:dyDescent="0.25"/>
  </sheetData>
  <mergeCells count="7">
    <mergeCell ref="A20:B20"/>
    <mergeCell ref="A4:C4"/>
    <mergeCell ref="A5:C5"/>
    <mergeCell ref="A6:C6"/>
    <mergeCell ref="A7:B7"/>
    <mergeCell ref="A12:B12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Rec</vt:lpstr>
      <vt:lpstr>Working Data</vt:lpstr>
      <vt:lpstr>Sheet2</vt:lpstr>
    </vt:vector>
  </TitlesOfParts>
  <Company>East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Berg, Gary G.</dc:creator>
  <cp:lastModifiedBy>Berg, Gary G.</cp:lastModifiedBy>
  <dcterms:created xsi:type="dcterms:W3CDTF">2022-09-28T15:27:39Z</dcterms:created>
  <dcterms:modified xsi:type="dcterms:W3CDTF">2023-03-01T15:34:53Z</dcterms:modified>
</cp:coreProperties>
</file>